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  <sheet name="2021-2022" sheetId="2" r:id="rId2"/>
  </sheets>
  <definedNames>
    <definedName name="_xlnm.Print_Area" localSheetId="1">'2021-2022'!$A$1:$D$50</definedName>
  </definedNames>
  <calcPr fullCalcOnLoad="1"/>
</workbook>
</file>

<file path=xl/sharedStrings.xml><?xml version="1.0" encoding="utf-8"?>
<sst xmlns="http://schemas.openxmlformats.org/spreadsheetml/2006/main" count="159" uniqueCount="82">
  <si>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</si>
  <si>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</si>
  <si>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</si>
  <si>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</si>
  <si>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</si>
  <si>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</si>
  <si>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</si>
  <si>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</si>
  <si>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</si>
  <si>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</si>
  <si>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1 11 00000 00 0000 000</t>
  </si>
  <si>
    <t>ДОХОДЫ ОТ ИСПОЛЬЗОВАНИЯ ИМУЩЕСТВА,  НАХОДЯЩЕГОСЯ В ГОСУДАРСТВЕННОЙ  И МУНИЦИПАЛЬНОЙ СОБСТВЕННОСТИ</t>
  </si>
  <si>
    <t>2 00 00000 00 0000 000</t>
  </si>
  <si>
    <t>БЕЗВОЗМЕЗДНЫЕ ПОСТУПЛЕНИЯ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</si>
  <si>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</si>
  <si>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</si>
  <si>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</si>
  <si>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</si>
  <si>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</si>
  <si>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</si>
  <si>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</si>
  <si>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</si>
  <si>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</si>
  <si>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</si>
  <si>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</si>
  <si>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</si>
  <si>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</si>
  <si>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</si>
  <si>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</si>
  <si>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</si>
  <si>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</si>
  <si>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</si>
  <si>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</si>
  <si>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</si>
  <si>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поселений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</si>
  <si>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</si>
  <si>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</si>
  <si>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</si>
  <si>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</si>
  <si>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</si>
  <si>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Приложение № 3</t>
  </si>
  <si>
    <t>Приложение № 4</t>
  </si>
  <si>
    <t>Л.В. Файзуллина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</si>
  <si>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</si>
  <si>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</si>
  <si>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</si>
  <si>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</si>
  <si>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</si>
  <si>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</si>
  <si>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</si>
  <si>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</si>
  <si>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</si>
  <si>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Дотации бюджетам бюджетной системы Российской Федерации 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</si>
  <si>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</si>
  <si>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</si>
  <si>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Дотации на выравнивание уровня бюджетной обеспеченности 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</si>
  <si>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</si>
  <si>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</si>
  <si>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</si>
  <si>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</si>
  <si>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</si>
  <si>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</si>
  <si>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</si>
  <si>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2 02 15001 00 0000 150</t>
  </si>
  <si>
    <t xml:space="preserve">2 02 15001 10 0000 150 </t>
  </si>
  <si>
    <t>2 02 35118 00 0000 150</t>
  </si>
  <si>
    <t>2 02 35118 10 0000 150</t>
  </si>
  <si>
    <t>2 02 40000 00 0000 150</t>
  </si>
  <si>
    <t>2 02 40014 10 0000 150</t>
  </si>
  <si>
    <t>2 02 49999 10 7404 150</t>
  </si>
  <si>
    <t>2021 год</t>
  </si>
  <si>
    <t>2022 год</t>
  </si>
  <si>
    <t>Поступления доходов бюджета сельского поселения Ермолаевский сельсовет муниципального района Куюргазинский район Республики Башкортостан                          на 2020 год</t>
  </si>
  <si>
    <t>2 02 49999 10 5555 150</t>
  </si>
  <si>
    <t xml:space="preserve">Прочие межбюджетные трансферты, передаваемые бюджетам сельских поселений   (реализация программ формирования современной городской среды) </t>
  </si>
  <si>
    <t>2 02 49999 10 7248 150</t>
  </si>
  <si>
    <t>Прочие межбюджетные трансферты, передаваемые бюджетам сельских поселений (реализация проектов по комплексному благоустройству дворовых территорий муниципальных образований Республики Башкортостан «Башкирские дворики»)</t>
  </si>
  <si>
    <t>2 02 03000 00 0000 150</t>
  </si>
  <si>
    <t>Субвенции бюджетам субъектов Российской Федерации и муниципальных образований</t>
  </si>
  <si>
    <t xml:space="preserve"> </t>
  </si>
  <si>
    <t>Поступления доходов в бюджет сельского поселения Ермолаевский сельсовет муниципального района Куюргазинский район Республики Башкортостан на плановый период 2021 и 2022 годов</t>
  </si>
  <si>
    <t>к  решению  Совета  сельского поселения Ермолаевский сельсовет муниципального района Куюргазинский район Республики Башкортостан от 19 декабря  2019 года  № 4/8-33 «О  бюджете сельского поселения Ермолаевский сельсовет муниципального района Куюргазинский район Республики Башкортостан на 2020 год и на плановый период 2021 и 2022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</si>
</sst>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8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86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4" fillId="32" borderId="10" xfId="0" applyNumberFormat="1" applyFont="1" applyFill="1" applyBorder="1" applyAlignment="1">
      <alignment wrapText="1"/>
    </xf>
    <xf numFmtId="0" fontId="6" fillId="32" borderId="0" xfId="0" applyFont="1" applyFill="1" applyAlignment="1">
      <alignment/>
    </xf>
    <xf numFmtId="0" fontId="3" fillId="0" borderId="10" xfId="52" applyFont="1" applyFill="1" applyBorder="1" applyAlignment="1">
      <alignment horizontal="justify" vertical="top" wrapText="1"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="70" zoomScaleNormal="70" zoomScalePageLayoutView="0" workbookViewId="0" topLeftCell="A13">
      <selection activeCell="I9" sqref="I9"/>
    </sheetView>
  </sheetViews>
  <sheetFormatPr defaultColWidth="9.140625" defaultRowHeight="12.75"/>
  <cols>
    <col min="1" max="1" width="30.8515625" style="25" customWidth="1"/>
    <col min="2" max="2" width="52.421875" style="0" customWidth="1"/>
    <col min="3" max="3" width="15.00390625" style="25" customWidth="1"/>
  </cols>
  <sheetData>
    <row r="2" ht="15.75">
      <c r="B2" s="21" t="s">
        <v>40</v>
      </c>
    </row>
    <row r="3" spans="2:6" ht="111" customHeight="1">
      <c r="B3" s="60" t="s">
        <v>81</v>
      </c>
      <c r="C3" s="60"/>
      <c r="D3" s="5"/>
      <c r="E3" s="5"/>
      <c r="F3" s="5"/>
    </row>
    <row r="5" spans="1:3" ht="60" customHeight="1">
      <c r="A5" s="61" t="s">
        <v>72</v>
      </c>
      <c r="B5" s="61"/>
      <c r="C5" s="61"/>
    </row>
    <row r="6" spans="1:3" ht="18.75" customHeight="1">
      <c r="A6" s="64"/>
      <c r="B6" s="64"/>
      <c r="C6" s="64"/>
    </row>
    <row r="7" spans="2:3" ht="12.75">
      <c r="B7" s="63" t="s">
        <v>14</v>
      </c>
      <c r="C7" s="63"/>
    </row>
    <row r="8" spans="1:3" ht="12.75">
      <c r="A8" s="62" t="s">
        <v>0</v>
      </c>
      <c r="B8" s="62" t="s">
        <v>1</v>
      </c>
      <c r="C8" s="62" t="s">
        <v>2</v>
      </c>
    </row>
    <row r="9" spans="1:3" ht="42" customHeight="1">
      <c r="A9" s="62"/>
      <c r="B9" s="62"/>
      <c r="C9" s="62"/>
    </row>
    <row r="10" spans="1:3" ht="18.75">
      <c r="A10" s="26">
        <v>1</v>
      </c>
      <c r="B10" s="2">
        <v>2</v>
      </c>
      <c r="C10" s="26">
        <v>3</v>
      </c>
    </row>
    <row r="11" spans="1:3" ht="24" customHeight="1">
      <c r="A11" s="27"/>
      <c r="B11" s="1" t="s">
        <v>3</v>
      </c>
      <c r="C11" s="18">
        <f>C12+C33</f>
        <v>27397.2</v>
      </c>
    </row>
    <row r="12" spans="1:3" ht="18.75">
      <c r="A12" s="28" t="s">
        <v>4</v>
      </c>
      <c r="B12" s="3" t="s">
        <v>5</v>
      </c>
      <c r="C12" s="16">
        <f>C13+C16+C19+C27+C30</f>
        <v>5630</v>
      </c>
    </row>
    <row r="13" spans="1:3" ht="18.75">
      <c r="A13" s="28" t="s">
        <v>6</v>
      </c>
      <c r="B13" s="1" t="s">
        <v>7</v>
      </c>
      <c r="C13" s="16">
        <f>C14</f>
        <v>1620</v>
      </c>
    </row>
    <row r="14" spans="1:3" ht="18.75">
      <c r="A14" s="29" t="s">
        <v>8</v>
      </c>
      <c r="B14" s="4" t="s">
        <v>9</v>
      </c>
      <c r="C14" s="17">
        <f>C15</f>
        <v>1620</v>
      </c>
    </row>
    <row r="15" spans="1:3" ht="133.5" customHeight="1">
      <c r="A15" s="30" t="s">
        <v>28</v>
      </c>
      <c r="B15" s="15" t="s">
        <v>27</v>
      </c>
      <c r="C15" s="17">
        <v>1620</v>
      </c>
    </row>
    <row r="16" spans="1:3" ht="24.75" customHeight="1">
      <c r="A16" s="31" t="s">
        <v>20</v>
      </c>
      <c r="B16" s="1" t="s">
        <v>21</v>
      </c>
      <c r="C16" s="16">
        <f>C17</f>
        <v>64</v>
      </c>
    </row>
    <row r="17" spans="1:3" ht="25.5" customHeight="1">
      <c r="A17" s="32" t="s">
        <v>25</v>
      </c>
      <c r="B17" s="6" t="s">
        <v>22</v>
      </c>
      <c r="C17" s="17">
        <f>C18</f>
        <v>64</v>
      </c>
    </row>
    <row r="18" spans="1:3" ht="20.25" customHeight="1">
      <c r="A18" s="33" t="s">
        <v>26</v>
      </c>
      <c r="B18" s="4" t="s">
        <v>22</v>
      </c>
      <c r="C18" s="17">
        <v>64</v>
      </c>
    </row>
    <row r="19" spans="1:3" ht="24" customHeight="1">
      <c r="A19" s="34" t="s">
        <v>15</v>
      </c>
      <c r="B19" s="1" t="s">
        <v>16</v>
      </c>
      <c r="C19" s="16">
        <f>C20+C22</f>
        <v>3726</v>
      </c>
    </row>
    <row r="20" spans="1:4" ht="24" customHeight="1">
      <c r="A20" s="35" t="s">
        <v>35</v>
      </c>
      <c r="B20" s="4" t="s">
        <v>36</v>
      </c>
      <c r="C20" s="17">
        <f>C21</f>
        <v>976</v>
      </c>
      <c r="D20" s="19"/>
    </row>
    <row r="21" spans="1:3" ht="75">
      <c r="A21" s="33" t="s">
        <v>17</v>
      </c>
      <c r="B21" s="4" t="s">
        <v>18</v>
      </c>
      <c r="C21" s="17">
        <v>976</v>
      </c>
    </row>
    <row r="22" spans="1:3" ht="18.75">
      <c r="A22" s="33" t="s">
        <v>37</v>
      </c>
      <c r="B22" s="4" t="s">
        <v>38</v>
      </c>
      <c r="C22" s="17">
        <f>C23+C25</f>
        <v>2750</v>
      </c>
    </row>
    <row r="23" spans="1:5" ht="18.75">
      <c r="A23" s="33" t="s">
        <v>43</v>
      </c>
      <c r="B23" s="4" t="s">
        <v>44</v>
      </c>
      <c r="C23" s="17">
        <f>C24</f>
        <v>1660</v>
      </c>
      <c r="D23" s="23"/>
      <c r="E23" s="24"/>
    </row>
    <row r="24" spans="1:5" ht="75">
      <c r="A24" s="33" t="s">
        <v>45</v>
      </c>
      <c r="B24" s="4" t="s">
        <v>46</v>
      </c>
      <c r="C24" s="17">
        <v>1660</v>
      </c>
      <c r="D24" s="19"/>
      <c r="E24" s="24"/>
    </row>
    <row r="25" spans="1:5" ht="18.75">
      <c r="A25" s="33" t="s">
        <v>47</v>
      </c>
      <c r="B25" s="4" t="s">
        <v>48</v>
      </c>
      <c r="C25" s="17">
        <f>C26</f>
        <v>1090</v>
      </c>
      <c r="D25" s="23"/>
      <c r="E25" s="24"/>
    </row>
    <row r="26" spans="1:5" ht="56.25" customHeight="1">
      <c r="A26" s="33" t="s">
        <v>49</v>
      </c>
      <c r="B26" s="4" t="s">
        <v>50</v>
      </c>
      <c r="C26" s="17">
        <v>1090</v>
      </c>
      <c r="D26" s="19"/>
      <c r="E26" s="24"/>
    </row>
    <row r="27" spans="1:3" ht="79.5" customHeight="1">
      <c r="A27" s="34" t="s">
        <v>10</v>
      </c>
      <c r="B27" s="3" t="s">
        <v>11</v>
      </c>
      <c r="C27" s="43">
        <f>C28</f>
        <v>60</v>
      </c>
    </row>
    <row r="28" spans="1:3" ht="180" customHeight="1">
      <c r="A28" s="32" t="s">
        <v>53</v>
      </c>
      <c r="B28" s="8" t="s">
        <v>54</v>
      </c>
      <c r="C28" s="44">
        <f>C29</f>
        <v>60</v>
      </c>
    </row>
    <row r="29" spans="1:3" ht="132.75" customHeight="1">
      <c r="A29" s="32" t="s">
        <v>23</v>
      </c>
      <c r="B29" s="7" t="s">
        <v>24</v>
      </c>
      <c r="C29" s="44">
        <v>60</v>
      </c>
    </row>
    <row r="30" spans="1:4" ht="18.75">
      <c r="A30" s="36" t="s">
        <v>29</v>
      </c>
      <c r="B30" s="12" t="s">
        <v>30</v>
      </c>
      <c r="C30" s="16">
        <f>C31</f>
        <v>160</v>
      </c>
      <c r="D30" s="23"/>
    </row>
    <row r="31" spans="1:4" ht="18.75">
      <c r="A31" s="32" t="s">
        <v>31</v>
      </c>
      <c r="B31" s="7" t="s">
        <v>32</v>
      </c>
      <c r="C31" s="17">
        <f>C32</f>
        <v>160</v>
      </c>
      <c r="D31" s="19"/>
    </row>
    <row r="32" spans="1:4" ht="37.5">
      <c r="A32" s="32" t="s">
        <v>33</v>
      </c>
      <c r="B32" s="7" t="s">
        <v>34</v>
      </c>
      <c r="C32" s="17">
        <v>160</v>
      </c>
      <c r="D32" s="19"/>
    </row>
    <row r="33" spans="1:3" ht="24" customHeight="1">
      <c r="A33" s="37" t="s">
        <v>12</v>
      </c>
      <c r="B33" s="13" t="s">
        <v>13</v>
      </c>
      <c r="C33" s="49">
        <f>C34</f>
        <v>21767.2</v>
      </c>
    </row>
    <row r="34" spans="1:3" ht="57.75" customHeight="1">
      <c r="A34" s="20" t="s">
        <v>61</v>
      </c>
      <c r="B34" s="6" t="s">
        <v>19</v>
      </c>
      <c r="C34" s="50">
        <f>C35+C38+C41</f>
        <v>21767.2</v>
      </c>
    </row>
    <row r="35" spans="1:3" s="46" customFormat="1" ht="46.5" customHeight="1">
      <c r="A35" s="45" t="s">
        <v>62</v>
      </c>
      <c r="B35" s="13" t="s">
        <v>52</v>
      </c>
      <c r="C35" s="49">
        <f>C36</f>
        <v>6933.6</v>
      </c>
    </row>
    <row r="36" spans="1:3" ht="37.5">
      <c r="A36" s="20" t="s">
        <v>63</v>
      </c>
      <c r="B36" s="6" t="s">
        <v>55</v>
      </c>
      <c r="C36" s="50">
        <f>C37</f>
        <v>6933.6</v>
      </c>
    </row>
    <row r="37" spans="1:3" ht="56.25">
      <c r="A37" s="20" t="s">
        <v>64</v>
      </c>
      <c r="B37" s="14" t="s">
        <v>56</v>
      </c>
      <c r="C37" s="50">
        <v>6933.6</v>
      </c>
    </row>
    <row r="38" spans="1:3" ht="44.25" customHeight="1">
      <c r="A38" s="45" t="s">
        <v>77</v>
      </c>
      <c r="B38" s="58" t="s">
        <v>78</v>
      </c>
      <c r="C38" s="50">
        <f>C39</f>
        <v>458.4</v>
      </c>
    </row>
    <row r="39" spans="1:3" ht="74.25" customHeight="1">
      <c r="A39" s="45" t="s">
        <v>65</v>
      </c>
      <c r="B39" s="58" t="s">
        <v>57</v>
      </c>
      <c r="C39" s="50">
        <f>C40</f>
        <v>458.4</v>
      </c>
    </row>
    <row r="40" spans="1:3" ht="78" customHeight="1">
      <c r="A40" s="20" t="s">
        <v>66</v>
      </c>
      <c r="B40" s="54" t="s">
        <v>51</v>
      </c>
      <c r="C40" s="48">
        <v>458.4</v>
      </c>
    </row>
    <row r="41" spans="1:3" s="46" customFormat="1" ht="63.75" customHeight="1">
      <c r="A41" s="45" t="s">
        <v>67</v>
      </c>
      <c r="B41" s="55" t="s">
        <v>58</v>
      </c>
      <c r="C41" s="47">
        <f>C42+C45+C43+C44</f>
        <v>14375.2</v>
      </c>
    </row>
    <row r="42" spans="1:3" s="46" customFormat="1" ht="117" customHeight="1">
      <c r="A42" s="20" t="s">
        <v>68</v>
      </c>
      <c r="B42" s="54" t="s">
        <v>60</v>
      </c>
      <c r="C42" s="48">
        <v>1500</v>
      </c>
    </row>
    <row r="43" spans="1:3" s="46" customFormat="1" ht="117" customHeight="1">
      <c r="A43" s="20" t="s">
        <v>73</v>
      </c>
      <c r="B43" s="54" t="s">
        <v>74</v>
      </c>
      <c r="C43" s="48">
        <v>6055.1</v>
      </c>
    </row>
    <row r="44" spans="1:3" s="57" customFormat="1" ht="135" customHeight="1">
      <c r="A44" s="52" t="s">
        <v>75</v>
      </c>
      <c r="B44" s="56" t="s">
        <v>76</v>
      </c>
      <c r="C44" s="53">
        <v>5920.1</v>
      </c>
    </row>
    <row r="45" spans="1:3" ht="168.75">
      <c r="A45" s="20" t="s">
        <v>69</v>
      </c>
      <c r="B45" s="22" t="s">
        <v>59</v>
      </c>
      <c r="C45" s="51">
        <v>900</v>
      </c>
    </row>
    <row r="48" spans="1:3" ht="18.75">
      <c r="A48" s="38" t="s">
        <v>39</v>
      </c>
      <c r="B48" s="59" t="s">
        <v>42</v>
      </c>
      <c r="C48" s="59"/>
    </row>
  </sheetData>
  <sheetProtection/>
  <mergeCells count="8">
    <mergeCell ref="B48:C48"/>
    <mergeCell ref="B3:C3"/>
    <mergeCell ref="A5:C5"/>
    <mergeCell ref="A8:A9"/>
    <mergeCell ref="B7:C7"/>
    <mergeCell ref="B8:B9"/>
    <mergeCell ref="C8:C9"/>
    <mergeCell ref="A6:C6"/>
  </mergeCells>
  <printOptions/>
  <pageMargins left="0.7874015748031497" right="0.3937007874015748" top="0.38" bottom="0.44" header="0.23" footer="0.3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view="pageBreakPreview" zoomScale="60" zoomScaleNormal="70" zoomScalePageLayoutView="0" workbookViewId="0" topLeftCell="A14">
      <selection activeCell="H5" sqref="H5"/>
    </sheetView>
  </sheetViews>
  <sheetFormatPr defaultColWidth="9.140625" defaultRowHeight="12.75"/>
  <cols>
    <col min="1" max="1" width="30.8515625" style="25" customWidth="1"/>
    <col min="2" max="2" width="52.421875" style="0" customWidth="1"/>
    <col min="3" max="3" width="15.00390625" style="25" customWidth="1"/>
    <col min="4" max="4" width="13.140625" style="39" customWidth="1"/>
  </cols>
  <sheetData>
    <row r="2" ht="18.75">
      <c r="B2" s="21" t="s">
        <v>41</v>
      </c>
    </row>
    <row r="3" spans="2:6" ht="120" customHeight="1">
      <c r="B3" s="60" t="s">
        <v>81</v>
      </c>
      <c r="C3" s="60"/>
      <c r="D3" s="40"/>
      <c r="E3" s="5"/>
      <c r="F3" s="5"/>
    </row>
    <row r="5" spans="1:3" ht="77.25" customHeight="1">
      <c r="A5" s="61" t="s">
        <v>80</v>
      </c>
      <c r="B5" s="61"/>
      <c r="C5" s="61"/>
    </row>
    <row r="6" spans="1:3" ht="18.75">
      <c r="A6" s="61" t="s">
        <v>79</v>
      </c>
      <c r="B6" s="61"/>
      <c r="C6" s="61"/>
    </row>
    <row r="7" spans="4:5" ht="12.75">
      <c r="D7" s="41" t="s">
        <v>14</v>
      </c>
      <c r="E7" s="11"/>
    </row>
    <row r="8" spans="1:4" ht="12.75">
      <c r="A8" s="69" t="s">
        <v>0</v>
      </c>
      <c r="B8" s="69" t="s">
        <v>1</v>
      </c>
      <c r="C8" s="65" t="s">
        <v>2</v>
      </c>
      <c r="D8" s="66"/>
    </row>
    <row r="9" spans="1:4" ht="12.75">
      <c r="A9" s="70"/>
      <c r="B9" s="70"/>
      <c r="C9" s="67"/>
      <c r="D9" s="68"/>
    </row>
    <row r="10" spans="1:4" ht="37.5" customHeight="1">
      <c r="A10" s="71"/>
      <c r="B10" s="71"/>
      <c r="C10" s="9" t="s">
        <v>70</v>
      </c>
      <c r="D10" s="10" t="s">
        <v>71</v>
      </c>
    </row>
    <row r="11" spans="1:4" ht="18.75">
      <c r="A11" s="26">
        <v>1</v>
      </c>
      <c r="B11" s="2">
        <v>2</v>
      </c>
      <c r="C11" s="26">
        <v>3</v>
      </c>
      <c r="D11" s="42">
        <v>4</v>
      </c>
    </row>
    <row r="12" spans="1:4" ht="24" customHeight="1">
      <c r="A12" s="27"/>
      <c r="B12" s="1" t="s">
        <v>3</v>
      </c>
      <c r="C12" s="18">
        <f>C13+C34</f>
        <v>23358</v>
      </c>
      <c r="D12" s="18">
        <f>D13+D34</f>
        <v>22967.199999999997</v>
      </c>
    </row>
    <row r="13" spans="1:4" ht="18.75">
      <c r="A13" s="28" t="s">
        <v>4</v>
      </c>
      <c r="B13" s="3" t="s">
        <v>5</v>
      </c>
      <c r="C13" s="16">
        <f>C14+C17+C20+C28+C31</f>
        <v>5227</v>
      </c>
      <c r="D13" s="16">
        <f>D14+D17+D20+D28+D31</f>
        <v>5412</v>
      </c>
    </row>
    <row r="14" spans="1:4" ht="18.75">
      <c r="A14" s="28" t="s">
        <v>6</v>
      </c>
      <c r="B14" s="1" t="s">
        <v>7</v>
      </c>
      <c r="C14" s="16">
        <f>C15</f>
        <v>1733</v>
      </c>
      <c r="D14" s="16">
        <f>D15</f>
        <v>1852</v>
      </c>
    </row>
    <row r="15" spans="1:4" ht="18.75">
      <c r="A15" s="29" t="s">
        <v>8</v>
      </c>
      <c r="B15" s="4" t="s">
        <v>9</v>
      </c>
      <c r="C15" s="17">
        <f>C16</f>
        <v>1733</v>
      </c>
      <c r="D15" s="17">
        <f>D16</f>
        <v>1852</v>
      </c>
    </row>
    <row r="16" spans="1:4" ht="133.5" customHeight="1">
      <c r="A16" s="30" t="s">
        <v>28</v>
      </c>
      <c r="B16" s="15" t="s">
        <v>27</v>
      </c>
      <c r="C16" s="17">
        <v>1733</v>
      </c>
      <c r="D16" s="17">
        <v>1852</v>
      </c>
    </row>
    <row r="17" spans="1:4" ht="24.75" customHeight="1">
      <c r="A17" s="31" t="s">
        <v>20</v>
      </c>
      <c r="B17" s="1" t="s">
        <v>21</v>
      </c>
      <c r="C17" s="16">
        <f>C18</f>
        <v>65</v>
      </c>
      <c r="D17" s="16">
        <f>D18</f>
        <v>65</v>
      </c>
    </row>
    <row r="18" spans="1:4" ht="25.5" customHeight="1">
      <c r="A18" s="32" t="s">
        <v>25</v>
      </c>
      <c r="B18" s="6" t="s">
        <v>22</v>
      </c>
      <c r="C18" s="17">
        <f>C19</f>
        <v>65</v>
      </c>
      <c r="D18" s="17">
        <f>D19</f>
        <v>65</v>
      </c>
    </row>
    <row r="19" spans="1:4" ht="20.25" customHeight="1">
      <c r="A19" s="33" t="s">
        <v>26</v>
      </c>
      <c r="B19" s="4" t="s">
        <v>22</v>
      </c>
      <c r="C19" s="17">
        <v>65</v>
      </c>
      <c r="D19" s="17">
        <v>65</v>
      </c>
    </row>
    <row r="20" spans="1:4" ht="24" customHeight="1">
      <c r="A20" s="34" t="s">
        <v>15</v>
      </c>
      <c r="B20" s="1" t="s">
        <v>16</v>
      </c>
      <c r="C20" s="16">
        <f>C21+C23</f>
        <v>3209</v>
      </c>
      <c r="D20" s="16">
        <f>D21+D23</f>
        <v>3275</v>
      </c>
    </row>
    <row r="21" spans="1:4" ht="24" customHeight="1">
      <c r="A21" s="35" t="s">
        <v>35</v>
      </c>
      <c r="B21" s="4" t="s">
        <v>36</v>
      </c>
      <c r="C21" s="17">
        <f>C22</f>
        <v>995</v>
      </c>
      <c r="D21" s="17">
        <f>D22</f>
        <v>1015</v>
      </c>
    </row>
    <row r="22" spans="1:4" ht="75">
      <c r="A22" s="33" t="s">
        <v>17</v>
      </c>
      <c r="B22" s="4" t="s">
        <v>18</v>
      </c>
      <c r="C22" s="17">
        <v>995</v>
      </c>
      <c r="D22" s="17">
        <v>1015</v>
      </c>
    </row>
    <row r="23" spans="1:4" ht="18.75">
      <c r="A23" s="33" t="s">
        <v>37</v>
      </c>
      <c r="B23" s="4" t="s">
        <v>38</v>
      </c>
      <c r="C23" s="17">
        <f>C24+C26</f>
        <v>2214</v>
      </c>
      <c r="D23" s="17">
        <f>D24+D26</f>
        <v>2260</v>
      </c>
    </row>
    <row r="24" spans="1:5" ht="18.75">
      <c r="A24" s="33" t="s">
        <v>43</v>
      </c>
      <c r="B24" s="4" t="s">
        <v>44</v>
      </c>
      <c r="C24" s="17">
        <f>C25</f>
        <v>1100</v>
      </c>
      <c r="D24" s="17">
        <f>D25</f>
        <v>1122</v>
      </c>
      <c r="E24" s="24"/>
    </row>
    <row r="25" spans="1:5" ht="75">
      <c r="A25" s="33" t="s">
        <v>45</v>
      </c>
      <c r="B25" s="4" t="s">
        <v>46</v>
      </c>
      <c r="C25" s="17">
        <v>1100</v>
      </c>
      <c r="D25" s="17">
        <v>1122</v>
      </c>
      <c r="E25" s="24"/>
    </row>
    <row r="26" spans="1:5" ht="18.75">
      <c r="A26" s="33" t="s">
        <v>47</v>
      </c>
      <c r="B26" s="4" t="s">
        <v>48</v>
      </c>
      <c r="C26" s="17">
        <f>C27</f>
        <v>1114</v>
      </c>
      <c r="D26" s="17">
        <f>D27</f>
        <v>1138</v>
      </c>
      <c r="E26" s="24"/>
    </row>
    <row r="27" spans="1:5" ht="56.25" customHeight="1">
      <c r="A27" s="33" t="s">
        <v>49</v>
      </c>
      <c r="B27" s="4" t="s">
        <v>50</v>
      </c>
      <c r="C27" s="17">
        <v>1114</v>
      </c>
      <c r="D27" s="17">
        <v>1138</v>
      </c>
      <c r="E27" s="24"/>
    </row>
    <row r="28" spans="1:4" ht="79.5" customHeight="1">
      <c r="A28" s="34" t="s">
        <v>10</v>
      </c>
      <c r="B28" s="3" t="s">
        <v>11</v>
      </c>
      <c r="C28" s="43">
        <f>C29</f>
        <v>60</v>
      </c>
      <c r="D28" s="43">
        <f>D29</f>
        <v>60</v>
      </c>
    </row>
    <row r="29" spans="1:4" ht="180" customHeight="1">
      <c r="A29" s="32" t="s">
        <v>53</v>
      </c>
      <c r="B29" s="8" t="s">
        <v>54</v>
      </c>
      <c r="C29" s="44">
        <f>C30</f>
        <v>60</v>
      </c>
      <c r="D29" s="44">
        <f>D30</f>
        <v>60</v>
      </c>
    </row>
    <row r="30" spans="1:4" ht="132.75" customHeight="1">
      <c r="A30" s="32" t="s">
        <v>23</v>
      </c>
      <c r="B30" s="7" t="s">
        <v>24</v>
      </c>
      <c r="C30" s="44">
        <v>60</v>
      </c>
      <c r="D30" s="44">
        <v>60</v>
      </c>
    </row>
    <row r="31" spans="1:4" ht="18.75">
      <c r="A31" s="36" t="s">
        <v>29</v>
      </c>
      <c r="B31" s="12" t="s">
        <v>30</v>
      </c>
      <c r="C31" s="16">
        <f>C32</f>
        <v>160</v>
      </c>
      <c r="D31" s="16">
        <f>D32</f>
        <v>160</v>
      </c>
    </row>
    <row r="32" spans="1:4" ht="18.75">
      <c r="A32" s="32" t="s">
        <v>31</v>
      </c>
      <c r="B32" s="7" t="s">
        <v>32</v>
      </c>
      <c r="C32" s="17">
        <f>C33</f>
        <v>160</v>
      </c>
      <c r="D32" s="17">
        <f>D33</f>
        <v>160</v>
      </c>
    </row>
    <row r="33" spans="1:4" ht="37.5">
      <c r="A33" s="32" t="s">
        <v>33</v>
      </c>
      <c r="B33" s="7" t="s">
        <v>34</v>
      </c>
      <c r="C33" s="17">
        <v>160</v>
      </c>
      <c r="D33" s="17">
        <v>160</v>
      </c>
    </row>
    <row r="34" spans="1:4" ht="24" customHeight="1">
      <c r="A34" s="37" t="s">
        <v>12</v>
      </c>
      <c r="B34" s="13" t="s">
        <v>13</v>
      </c>
      <c r="C34" s="49">
        <f>C35</f>
        <v>18131</v>
      </c>
      <c r="D34" s="49">
        <f>D35</f>
        <v>17555.199999999997</v>
      </c>
    </row>
    <row r="35" spans="1:4" ht="57.75" customHeight="1">
      <c r="A35" s="20" t="s">
        <v>61</v>
      </c>
      <c r="B35" s="6" t="s">
        <v>19</v>
      </c>
      <c r="C35" s="50">
        <f>C36+C39+C42</f>
        <v>18131</v>
      </c>
      <c r="D35" s="50">
        <f>D36+D39+D42</f>
        <v>17555.199999999997</v>
      </c>
    </row>
    <row r="36" spans="1:4" s="46" customFormat="1" ht="46.5" customHeight="1">
      <c r="A36" s="45" t="s">
        <v>62</v>
      </c>
      <c r="B36" s="13" t="s">
        <v>52</v>
      </c>
      <c r="C36" s="49">
        <f>C37</f>
        <v>7052.5</v>
      </c>
      <c r="D36" s="49">
        <f>D37</f>
        <v>6217.5</v>
      </c>
    </row>
    <row r="37" spans="1:4" ht="37.5">
      <c r="A37" s="20" t="s">
        <v>63</v>
      </c>
      <c r="B37" s="6" t="s">
        <v>55</v>
      </c>
      <c r="C37" s="50">
        <f>C38</f>
        <v>7052.5</v>
      </c>
      <c r="D37" s="50">
        <f>D38</f>
        <v>6217.5</v>
      </c>
    </row>
    <row r="38" spans="1:4" ht="37.5">
      <c r="A38" s="20" t="s">
        <v>64</v>
      </c>
      <c r="B38" s="14" t="s">
        <v>56</v>
      </c>
      <c r="C38" s="50">
        <v>7052.5</v>
      </c>
      <c r="D38" s="50">
        <v>6217.5</v>
      </c>
    </row>
    <row r="39" spans="1:4" ht="72" customHeight="1">
      <c r="A39" s="45" t="s">
        <v>77</v>
      </c>
      <c r="B39" s="58" t="s">
        <v>78</v>
      </c>
      <c r="C39" s="50">
        <f>C40</f>
        <v>462.7</v>
      </c>
      <c r="D39" s="50">
        <f>D40</f>
        <v>476.9</v>
      </c>
    </row>
    <row r="40" spans="1:4" ht="74.25" customHeight="1">
      <c r="A40" s="45" t="s">
        <v>65</v>
      </c>
      <c r="B40" s="58" t="s">
        <v>57</v>
      </c>
      <c r="C40" s="50">
        <f>C41</f>
        <v>462.7</v>
      </c>
      <c r="D40" s="50">
        <f>D41</f>
        <v>476.9</v>
      </c>
    </row>
    <row r="41" spans="1:4" ht="78" customHeight="1">
      <c r="A41" s="20" t="s">
        <v>66</v>
      </c>
      <c r="B41" s="54" t="s">
        <v>51</v>
      </c>
      <c r="C41" s="48">
        <v>462.7</v>
      </c>
      <c r="D41" s="48">
        <v>476.9</v>
      </c>
    </row>
    <row r="42" spans="1:4" s="46" customFormat="1" ht="63.75" customHeight="1">
      <c r="A42" s="45" t="s">
        <v>67</v>
      </c>
      <c r="B42" s="55" t="s">
        <v>58</v>
      </c>
      <c r="C42" s="47">
        <f>C43+C46+C44+C45</f>
        <v>10615.8</v>
      </c>
      <c r="D42" s="47">
        <f>D43+D46+D44+D45</f>
        <v>10860.8</v>
      </c>
    </row>
    <row r="43" spans="1:4" s="46" customFormat="1" ht="117" customHeight="1">
      <c r="A43" s="20" t="s">
        <v>68</v>
      </c>
      <c r="B43" s="54" t="s">
        <v>60</v>
      </c>
      <c r="C43" s="48">
        <v>1000</v>
      </c>
      <c r="D43" s="48">
        <v>1000</v>
      </c>
    </row>
    <row r="44" spans="1:4" s="46" customFormat="1" ht="117" customHeight="1">
      <c r="A44" s="20" t="s">
        <v>73</v>
      </c>
      <c r="B44" s="54" t="s">
        <v>74</v>
      </c>
      <c r="C44" s="48">
        <v>5752.1</v>
      </c>
      <c r="D44" s="48">
        <v>5997.1</v>
      </c>
    </row>
    <row r="45" spans="1:4" s="57" customFormat="1" ht="135" customHeight="1">
      <c r="A45" s="52" t="s">
        <v>75</v>
      </c>
      <c r="B45" s="56" t="s">
        <v>76</v>
      </c>
      <c r="C45" s="53">
        <v>3263.7</v>
      </c>
      <c r="D45" s="53">
        <v>3263.7</v>
      </c>
    </row>
    <row r="46" spans="1:4" ht="168.75">
      <c r="A46" s="20" t="s">
        <v>69</v>
      </c>
      <c r="B46" s="22" t="s">
        <v>59</v>
      </c>
      <c r="C46" s="51">
        <v>600</v>
      </c>
      <c r="D46" s="51">
        <v>600</v>
      </c>
    </row>
    <row r="49" spans="1:4" ht="18.75">
      <c r="A49" s="38" t="s">
        <v>39</v>
      </c>
      <c r="B49" s="59" t="s">
        <v>42</v>
      </c>
      <c r="C49" s="59"/>
      <c r="D49" s="59"/>
    </row>
  </sheetData>
  <sheetProtection/>
  <mergeCells count="7">
    <mergeCell ref="B49:D49"/>
    <mergeCell ref="B3:C3"/>
    <mergeCell ref="A5:C5"/>
    <mergeCell ref="A6:C6"/>
    <mergeCell ref="C8:D9"/>
    <mergeCell ref="A8:A10"/>
    <mergeCell ref="B8:B10"/>
  </mergeCells>
  <printOptions/>
  <pageMargins left="0.75" right="0.75" top="1" bottom="1" header="0.5" footer="0.5"/>
  <pageSetup horizontalDpi="600" verticalDpi="600" orientation="portrait" paperSize="9" scale="53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2019-12-19T05:45:36Z</cp:lastPrinted>
  <dcterms:created xsi:type="dcterms:W3CDTF">1996-10-08T23:32:33Z</dcterms:created>
  <dcterms:modified xsi:type="dcterms:W3CDTF">2019-12-19T05:52:00Z</dcterms:modified>
  <cp:category/>
  <cp:version/>
  <cp:contentType/>
  <cp:contentStatus/>
</cp:coreProperties>
</file>